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F51" i="1"/>
  <c r="G51" i="1"/>
  <c r="H51" i="1"/>
  <c r="I51" i="1"/>
  <c r="J51" i="1"/>
  <c r="F61" i="1"/>
  <c r="F62" i="1" s="1"/>
  <c r="G61" i="1"/>
  <c r="G62" i="1" s="1"/>
  <c r="H61" i="1"/>
  <c r="I61" i="1"/>
  <c r="I62" i="1" s="1"/>
  <c r="J61" i="1"/>
  <c r="F70" i="1"/>
  <c r="G70" i="1"/>
  <c r="H70" i="1"/>
  <c r="I70" i="1"/>
  <c r="J70" i="1"/>
  <c r="F80" i="1"/>
  <c r="F81" i="1" s="1"/>
  <c r="G80" i="1"/>
  <c r="H80" i="1"/>
  <c r="I80" i="1"/>
  <c r="I81" i="1" s="1"/>
  <c r="J80" i="1"/>
  <c r="F89" i="1"/>
  <c r="G89" i="1"/>
  <c r="H89" i="1"/>
  <c r="I89" i="1"/>
  <c r="J89" i="1"/>
  <c r="F99" i="1"/>
  <c r="G99" i="1"/>
  <c r="H99" i="1"/>
  <c r="H100" i="1" s="1"/>
  <c r="I99" i="1"/>
  <c r="J99" i="1"/>
  <c r="J100" i="1" s="1"/>
  <c r="F108" i="1"/>
  <c r="G108" i="1"/>
  <c r="H108" i="1"/>
  <c r="I108" i="1"/>
  <c r="J108" i="1"/>
  <c r="F118" i="1"/>
  <c r="G118" i="1"/>
  <c r="H118" i="1"/>
  <c r="I118" i="1"/>
  <c r="I119" i="1" s="1"/>
  <c r="J118" i="1"/>
  <c r="G119" i="1"/>
  <c r="F127" i="1"/>
  <c r="G127" i="1"/>
  <c r="H127" i="1"/>
  <c r="I127" i="1"/>
  <c r="J127" i="1"/>
  <c r="F137" i="1"/>
  <c r="F138" i="1" s="1"/>
  <c r="G137" i="1"/>
  <c r="H137" i="1"/>
  <c r="I137" i="1"/>
  <c r="J137" i="1"/>
  <c r="J138" i="1" s="1"/>
  <c r="F146" i="1"/>
  <c r="G146" i="1"/>
  <c r="H146" i="1"/>
  <c r="I146" i="1"/>
  <c r="J146" i="1"/>
  <c r="F156" i="1"/>
  <c r="F157" i="1" s="1"/>
  <c r="G156" i="1"/>
  <c r="H156" i="1"/>
  <c r="H157" i="1" s="1"/>
  <c r="I156" i="1"/>
  <c r="J156" i="1"/>
  <c r="J157" i="1" s="1"/>
  <c r="F165" i="1"/>
  <c r="G165" i="1"/>
  <c r="H165" i="1"/>
  <c r="I165" i="1"/>
  <c r="J165" i="1"/>
  <c r="F175" i="1"/>
  <c r="F176" i="1" s="1"/>
  <c r="G175" i="1"/>
  <c r="H175" i="1"/>
  <c r="I175" i="1"/>
  <c r="J175" i="1"/>
  <c r="J176" i="1" s="1"/>
  <c r="F184" i="1"/>
  <c r="G184" i="1"/>
  <c r="H184" i="1"/>
  <c r="I184" i="1"/>
  <c r="J184" i="1"/>
  <c r="H176" i="1" l="1"/>
  <c r="I176" i="1"/>
  <c r="G176" i="1"/>
  <c r="H138" i="1"/>
  <c r="I138" i="1"/>
  <c r="G138" i="1"/>
  <c r="G81" i="1"/>
  <c r="J81" i="1"/>
  <c r="H81" i="1"/>
  <c r="J62" i="1"/>
  <c r="H62" i="1"/>
  <c r="I157" i="1"/>
  <c r="G157" i="1"/>
  <c r="F100" i="1"/>
  <c r="J119" i="1"/>
  <c r="H119" i="1"/>
  <c r="F119" i="1"/>
  <c r="I100" i="1"/>
  <c r="G10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95" i="1"/>
  <c r="B176" i="1"/>
  <c r="A176" i="1"/>
  <c r="L175" i="1"/>
  <c r="B166" i="1"/>
  <c r="A166" i="1"/>
  <c r="L165" i="1"/>
  <c r="B157" i="1"/>
  <c r="A157" i="1"/>
  <c r="L156" i="1"/>
  <c r="B147" i="1"/>
  <c r="A147" i="1"/>
  <c r="L146" i="1"/>
  <c r="B138" i="1"/>
  <c r="A138" i="1"/>
  <c r="L137" i="1"/>
  <c r="B128" i="1"/>
  <c r="A128" i="1"/>
  <c r="L127" i="1"/>
  <c r="B119" i="1"/>
  <c r="A119" i="1"/>
  <c r="L118" i="1"/>
  <c r="B109" i="1"/>
  <c r="A109" i="1"/>
  <c r="L108" i="1"/>
  <c r="B100" i="1"/>
  <c r="A100" i="1"/>
  <c r="L99" i="1"/>
  <c r="B90" i="1"/>
  <c r="A90" i="1"/>
  <c r="L89" i="1"/>
  <c r="B81" i="1"/>
  <c r="A81" i="1"/>
  <c r="L80" i="1"/>
  <c r="B71" i="1"/>
  <c r="A71" i="1"/>
  <c r="L70" i="1"/>
  <c r="B62" i="1"/>
  <c r="A62" i="1"/>
  <c r="L61" i="1"/>
  <c r="B52" i="1"/>
  <c r="A52" i="1"/>
  <c r="L51" i="1"/>
  <c r="L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L176" i="1" l="1"/>
  <c r="L157" i="1"/>
  <c r="L138" i="1"/>
  <c r="L119" i="1"/>
  <c r="L100" i="1"/>
  <c r="L81" i="1"/>
  <c r="I196" i="1"/>
  <c r="H196" i="1"/>
  <c r="J196" i="1"/>
  <c r="G196" i="1"/>
  <c r="F24" i="1"/>
  <c r="F196" i="1" s="1"/>
  <c r="L196" i="1" l="1"/>
</calcChain>
</file>

<file path=xl/sharedStrings.xml><?xml version="1.0" encoding="utf-8"?>
<sst xmlns="http://schemas.openxmlformats.org/spreadsheetml/2006/main" count="262" uniqueCount="86">
  <si>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</si>
  <si>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</si>
  <si>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</si>
  <si>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</si>
  <si>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</si>
  <si>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</si>
  <si>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</si>
  <si>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</si>
  <si>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</si>
  <si>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</si>
  <si>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</si>
  <si>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</si>
  <si>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</si>
  <si>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</si>
  <si>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</si>
  <si>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</si>
  <si>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</si>
  <si>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</si>
  <si>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</si>
  <si>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</si>
  <si>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</si>
  <si>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</si>
  <si>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</si>
  <si>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</si>
  <si>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</si>
  <si>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</si>
  <si>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</si>
  <si>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</si>
  <si>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</si>
  <si>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</si>
  <si>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</si>
  <si>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</si>
  <si>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</si>
  <si>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</si>
  <si>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</si>
  <si>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</si>
  <si>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</si>
  <si>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</si>
  <si>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</si>
  <si>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"Бергинская СОШ имени Чирева М.М"</t>
  </si>
  <si>
    <t>Директор</t>
  </si>
  <si>
    <t>Шоволдаев С.У.</t>
  </si>
  <si>
    <t>Каша рисовая на молоке</t>
  </si>
  <si>
    <t>чай молочный</t>
  </si>
  <si>
    <t>Борщ из свежей капусты   ( м/б )</t>
  </si>
  <si>
    <t>Гуляш</t>
  </si>
  <si>
    <t>Отварные макароны</t>
  </si>
  <si>
    <t>Чай  фруктовый</t>
  </si>
  <si>
    <t>Хлеб  пшеничный</t>
  </si>
  <si>
    <t>хлеб пшеничный</t>
  </si>
  <si>
    <t>Каша  овсяная  на молоке</t>
  </si>
  <si>
    <t>Чай фруктовый</t>
  </si>
  <si>
    <t>Хлеб пшеничный</t>
  </si>
  <si>
    <t>Суп  картоф. с макаронами(м/б )</t>
  </si>
  <si>
    <t>Котлеты рыбные</t>
  </si>
  <si>
    <t>Картофельное пюре</t>
  </si>
  <si>
    <t>Компот  из  сухофруктов</t>
  </si>
  <si>
    <t>Суп  молочный</t>
  </si>
  <si>
    <t>Какао</t>
  </si>
  <si>
    <t>Рассольник  (м/б)</t>
  </si>
  <si>
    <t>Рагу овощное (м/п)</t>
  </si>
  <si>
    <t>Каша  пшенная  на  молоке</t>
  </si>
  <si>
    <t>Чай молочный</t>
  </si>
  <si>
    <t>Суп рисовый (м/б)</t>
  </si>
  <si>
    <t>Гуляш (м/п)</t>
  </si>
  <si>
    <t>Гречка</t>
  </si>
  <si>
    <t>Компот  из сухофруктов</t>
  </si>
  <si>
    <t>Каша  гречневая  на  молоке</t>
  </si>
  <si>
    <t>Борщ (м/б)</t>
  </si>
  <si>
    <t>Плов (м/п)</t>
  </si>
  <si>
    <t>Каша  манная  на  молоке</t>
  </si>
  <si>
    <t>Суп картоф. с макарон. (м/б)</t>
  </si>
  <si>
    <t>Каша  рисовая на  молоке</t>
  </si>
  <si>
    <t>Рассольник  ( м/б )</t>
  </si>
  <si>
    <t>Гуляш  (м/п)</t>
  </si>
  <si>
    <t>Суп гороховый (м/б)</t>
  </si>
  <si>
    <t>Отварные  макароны</t>
  </si>
  <si>
    <t>Каша  овсяная  на  молоке</t>
  </si>
  <si>
    <t>Фрикадельки мясные в супе</t>
  </si>
  <si>
    <t>Капуста тушенная (м/п)</t>
  </si>
  <si>
    <t>Каша  манная  на молоке</t>
  </si>
  <si>
    <r>
      <t>Хлеб  пшеничный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</si>
  <si>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Суп гороховый  (м/б)</t>
  </si>
  <si>
    <t>Плов  ( м/п )</t>
  </si>
  <si>
    <t>Чай сладкий</t>
  </si>
  <si>
    <t>Котлеты (м/п)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</si>
</sst>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3.09</v>
      </c>
      <c r="H6" s="40">
        <v>4.07</v>
      </c>
      <c r="I6" s="40">
        <v>39.979999999999997</v>
      </c>
      <c r="J6" s="40">
        <v>265</v>
      </c>
      <c r="K6" s="41">
        <v>168</v>
      </c>
      <c r="L6" s="40">
        <v>12.4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5.8</v>
      </c>
      <c r="H8" s="43">
        <v>5</v>
      </c>
      <c r="I8" s="43">
        <v>9.6</v>
      </c>
      <c r="J8" s="43">
        <v>105</v>
      </c>
      <c r="K8" s="44">
        <v>945</v>
      </c>
      <c r="L8" s="43">
        <v>5.2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100</v>
      </c>
      <c r="G9" s="43">
        <v>3.07</v>
      </c>
      <c r="H9" s="43">
        <v>1.07</v>
      </c>
      <c r="I9" s="43">
        <v>20.9</v>
      </c>
      <c r="J9" s="43">
        <v>131</v>
      </c>
      <c r="K9" s="44">
        <v>8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F6+F8+F9</f>
        <v>500</v>
      </c>
      <c r="G13" s="19">
        <f t="shared" ref="G13:J13" si="0">SUM(G6:G12)</f>
        <v>11.96</v>
      </c>
      <c r="H13" s="19">
        <f t="shared" si="0"/>
        <v>10.14</v>
      </c>
      <c r="I13" s="19">
        <f t="shared" si="0"/>
        <v>70.47999999999999</v>
      </c>
      <c r="J13" s="19">
        <f t="shared" si="0"/>
        <v>501</v>
      </c>
      <c r="K13" s="25"/>
      <c r="L13" s="19">
        <f t="shared" ref="L13" si="1">SUM(L6:L12)</f>
        <v>21.8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26.59</v>
      </c>
      <c r="H15" s="43">
        <v>18.88</v>
      </c>
      <c r="I15" s="43">
        <v>16.329999999999998</v>
      </c>
      <c r="J15" s="43">
        <v>267</v>
      </c>
      <c r="K15" s="44">
        <v>170</v>
      </c>
      <c r="L15" s="43">
        <v>22.5</v>
      </c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43">
        <v>90</v>
      </c>
      <c r="G16" s="43">
        <v>19.72</v>
      </c>
      <c r="H16" s="43">
        <v>17.89</v>
      </c>
      <c r="I16" s="43">
        <v>4.76</v>
      </c>
      <c r="J16" s="43">
        <v>203.2</v>
      </c>
      <c r="K16" s="44">
        <v>591</v>
      </c>
      <c r="L16" s="43">
        <v>19.3</v>
      </c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43">
        <v>180</v>
      </c>
      <c r="G17" s="43">
        <v>7.36</v>
      </c>
      <c r="H17" s="43">
        <v>6.02</v>
      </c>
      <c r="I17" s="43">
        <v>35.26</v>
      </c>
      <c r="J17" s="43">
        <v>202.6</v>
      </c>
      <c r="K17" s="44">
        <v>688</v>
      </c>
      <c r="L17" s="43">
        <v>7.9</v>
      </c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49</v>
      </c>
      <c r="K18" s="44">
        <v>847</v>
      </c>
      <c r="L18" s="43">
        <v>4.3</v>
      </c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43">
        <v>100</v>
      </c>
      <c r="G19" s="43">
        <v>3.07</v>
      </c>
      <c r="H19" s="43">
        <v>1.07</v>
      </c>
      <c r="I19" s="43">
        <v>20.9</v>
      </c>
      <c r="J19" s="43">
        <v>131</v>
      </c>
      <c r="K19" s="44">
        <v>8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56.940000000000005</v>
      </c>
      <c r="H23" s="19">
        <f t="shared" si="2"/>
        <v>43.859999999999992</v>
      </c>
      <c r="I23" s="19">
        <f t="shared" si="2"/>
        <v>91.25</v>
      </c>
      <c r="J23" s="19">
        <f t="shared" si="2"/>
        <v>852.8</v>
      </c>
      <c r="K23" s="25"/>
      <c r="L23" s="19">
        <f t="shared" ref="L23" si="3">SUM(L14:L22)</f>
        <v>58.199999999999996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1320</v>
      </c>
      <c r="G24" s="32">
        <f t="shared" ref="G24:J24" si="4">G13+G23</f>
        <v>68.900000000000006</v>
      </c>
      <c r="H24" s="32">
        <f t="shared" si="4"/>
        <v>53.999999999999993</v>
      </c>
      <c r="I24" s="32">
        <f t="shared" si="4"/>
        <v>161.72999999999999</v>
      </c>
      <c r="J24" s="32">
        <f t="shared" si="4"/>
        <v>1353.8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80</v>
      </c>
      <c r="F25" s="40">
        <v>200</v>
      </c>
      <c r="G25" s="40">
        <v>4.5199999999999996</v>
      </c>
      <c r="H25" s="40">
        <v>4.07</v>
      </c>
      <c r="I25" s="40">
        <v>35.46</v>
      </c>
      <c r="J25" s="40">
        <v>196</v>
      </c>
      <c r="K25" s="41">
        <v>168</v>
      </c>
      <c r="L25" s="40">
        <v>11.5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58</v>
      </c>
      <c r="F27" s="43">
        <v>200</v>
      </c>
      <c r="G27" s="43">
        <v>3.52</v>
      </c>
      <c r="H27" s="43">
        <v>3.72</v>
      </c>
      <c r="I27" s="43">
        <v>25.49</v>
      </c>
      <c r="J27" s="43">
        <v>178</v>
      </c>
      <c r="K27" s="44">
        <v>959</v>
      </c>
      <c r="L27" s="43">
        <v>5.3</v>
      </c>
    </row>
    <row r="28" spans="1:12" ht="15" x14ac:dyDescent="0.25">
      <c r="A28" s="14"/>
      <c r="B28" s="15"/>
      <c r="C28" s="11"/>
      <c r="D28" s="7" t="s">
        <v>23</v>
      </c>
      <c r="E28" s="52" t="s">
        <v>81</v>
      </c>
      <c r="F28" s="43">
        <v>100</v>
      </c>
      <c r="G28" s="43">
        <v>3.07</v>
      </c>
      <c r="H28" s="43">
        <v>1.07</v>
      </c>
      <c r="I28" s="43">
        <v>20.9</v>
      </c>
      <c r="J28" s="43">
        <v>131</v>
      </c>
      <c r="K28" s="44">
        <v>8</v>
      </c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>
        <f t="shared" ref="J32:L32" si="6">SUM(L25:L31)</f>
        <v>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82</v>
      </c>
      <c r="F34" s="43">
        <v>250</v>
      </c>
      <c r="G34" s="43">
        <v>28.26</v>
      </c>
      <c r="H34" s="43">
        <v>8.34</v>
      </c>
      <c r="I34" s="43">
        <v>16.78</v>
      </c>
      <c r="J34" s="43">
        <v>299</v>
      </c>
      <c r="K34" s="44">
        <v>206</v>
      </c>
      <c r="L34" s="43">
        <v>21.35</v>
      </c>
    </row>
    <row r="35" spans="1:12" ht="15" x14ac:dyDescent="0.25">
      <c r="A35" s="14"/>
      <c r="B35" s="15"/>
      <c r="C35" s="11"/>
      <c r="D35" s="7" t="s">
        <v>28</v>
      </c>
      <c r="E35" s="52" t="s">
        <v>83</v>
      </c>
      <c r="F35" s="43">
        <v>200</v>
      </c>
      <c r="G35" s="43">
        <v>25.38</v>
      </c>
      <c r="H35" s="43">
        <v>21.25</v>
      </c>
      <c r="I35" s="43">
        <v>44.61</v>
      </c>
      <c r="J35" s="43">
        <v>380.25</v>
      </c>
      <c r="K35" s="44">
        <v>304</v>
      </c>
      <c r="L35" s="43">
        <v>29.2</v>
      </c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 t="s">
        <v>84</v>
      </c>
      <c r="F37" s="43">
        <v>200</v>
      </c>
      <c r="G37" s="43">
        <v>0.2</v>
      </c>
      <c r="H37" s="43">
        <v>0.45</v>
      </c>
      <c r="I37" s="43">
        <v>24.9</v>
      </c>
      <c r="J37" s="43">
        <v>49.5</v>
      </c>
      <c r="K37" s="44">
        <v>943</v>
      </c>
      <c r="L37" s="43">
        <v>4.25</v>
      </c>
    </row>
    <row r="38" spans="1:12" ht="15" x14ac:dyDescent="0.25">
      <c r="A38" s="14"/>
      <c r="B38" s="15"/>
      <c r="C38" s="11"/>
      <c r="D38" s="7" t="s">
        <v>31</v>
      </c>
      <c r="E38" s="52" t="s">
        <v>81</v>
      </c>
      <c r="F38" s="43">
        <v>100</v>
      </c>
      <c r="G38" s="43">
        <v>3.07</v>
      </c>
      <c r="H38" s="43">
        <v>1.07</v>
      </c>
      <c r="I38" s="43">
        <v>20.9</v>
      </c>
      <c r="J38" s="43">
        <v>131</v>
      </c>
      <c r="K38" s="44">
        <v>8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7">SUM(G33:G41)</f>
        <v>56.910000000000004</v>
      </c>
      <c r="H42" s="19">
        <f t="shared" ref="H42" si="8">SUM(H33:H41)</f>
        <v>31.11</v>
      </c>
      <c r="I42" s="19">
        <f t="shared" ref="I42" si="9">SUM(I33:I41)</f>
        <v>107.19</v>
      </c>
      <c r="J42" s="19">
        <f t="shared" ref="J42:L42" si="10">SUM(J33:J41)</f>
        <v>859.75</v>
      </c>
      <c r="K42" s="25"/>
      <c r="L42" s="19">
        <f t="shared" si="10"/>
        <v>59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 t="shared" ref="G43" si="11">G32+G42</f>
        <v>56.910000000000004</v>
      </c>
      <c r="H43" s="32">
        <f t="shared" ref="H43" si="12">H32+H42</f>
        <v>31.11</v>
      </c>
      <c r="I43" s="32">
        <f t="shared" ref="I43" si="13">I32+I42</f>
        <v>107.19</v>
      </c>
      <c r="J43" s="32">
        <f t="shared" ref="J43:L43" si="14">J32+J42</f>
        <v>859.75</v>
      </c>
      <c r="K43" s="32"/>
      <c r="L43" s="32">
        <f t="shared" si="14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50</v>
      </c>
      <c r="F44" s="40">
        <v>200</v>
      </c>
      <c r="G44" s="40">
        <v>6.38</v>
      </c>
      <c r="H44" s="40">
        <v>5.68</v>
      </c>
      <c r="I44" s="40">
        <v>41.1</v>
      </c>
      <c r="J44" s="40">
        <v>264.36</v>
      </c>
      <c r="K44" s="41">
        <v>679</v>
      </c>
      <c r="L44" s="40">
        <v>10.199999999999999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51</v>
      </c>
      <c r="F46" s="43">
        <v>200</v>
      </c>
      <c r="G46" s="43">
        <v>0.2</v>
      </c>
      <c r="H46" s="43">
        <v>0</v>
      </c>
      <c r="I46" s="43">
        <v>14</v>
      </c>
      <c r="J46" s="43">
        <v>49</v>
      </c>
      <c r="K46" s="44">
        <v>847</v>
      </c>
      <c r="L46" s="43">
        <v>4.3</v>
      </c>
    </row>
    <row r="47" spans="1:12" ht="15" x14ac:dyDescent="0.25">
      <c r="A47" s="23"/>
      <c r="B47" s="15"/>
      <c r="C47" s="11"/>
      <c r="D47" s="7" t="s">
        <v>23</v>
      </c>
      <c r="E47" s="52" t="s">
        <v>52</v>
      </c>
      <c r="F47" s="43">
        <v>100</v>
      </c>
      <c r="G47" s="43">
        <v>3.07</v>
      </c>
      <c r="H47" s="43">
        <v>1.07</v>
      </c>
      <c r="I47" s="43">
        <v>20.9</v>
      </c>
      <c r="J47" s="43">
        <v>131</v>
      </c>
      <c r="K47" s="44">
        <v>8</v>
      </c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K51" si="15">SUM(G44:G50)</f>
        <v>9.65</v>
      </c>
      <c r="H51" s="19">
        <f t="shared" si="15"/>
        <v>6.75</v>
      </c>
      <c r="I51" s="19">
        <f t="shared" si="15"/>
        <v>76</v>
      </c>
      <c r="J51" s="19">
        <f t="shared" si="15"/>
        <v>444.36</v>
      </c>
      <c r="K51" s="25"/>
      <c r="L51" s="19">
        <f t="shared" ref="J51:L51" si="16">SUM(L44:L50)</f>
        <v>18.7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53</v>
      </c>
      <c r="F53" s="43">
        <v>250</v>
      </c>
      <c r="G53" s="43">
        <v>19.57</v>
      </c>
      <c r="H53" s="43">
        <v>13.72</v>
      </c>
      <c r="I53" s="43">
        <v>17.14</v>
      </c>
      <c r="J53" s="43">
        <v>254.75</v>
      </c>
      <c r="K53" s="44">
        <v>200</v>
      </c>
      <c r="L53" s="43">
        <v>24.5</v>
      </c>
    </row>
    <row r="54" spans="1:12" ht="15" x14ac:dyDescent="0.25">
      <c r="A54" s="23"/>
      <c r="B54" s="15"/>
      <c r="C54" s="11"/>
      <c r="D54" s="7" t="s">
        <v>28</v>
      </c>
      <c r="E54" s="52" t="s">
        <v>54</v>
      </c>
      <c r="F54" s="43">
        <v>90</v>
      </c>
      <c r="G54" s="43">
        <v>20.78</v>
      </c>
      <c r="H54" s="43">
        <v>11.2</v>
      </c>
      <c r="I54" s="43">
        <v>9.9499999999999993</v>
      </c>
      <c r="J54" s="43">
        <v>228</v>
      </c>
      <c r="K54" s="44">
        <v>234</v>
      </c>
      <c r="L54" s="43">
        <v>15.6</v>
      </c>
    </row>
    <row r="55" spans="1:12" ht="15" x14ac:dyDescent="0.25">
      <c r="A55" s="23"/>
      <c r="B55" s="15"/>
      <c r="C55" s="11"/>
      <c r="D55" s="7" t="s">
        <v>29</v>
      </c>
      <c r="E55" s="52" t="s">
        <v>55</v>
      </c>
      <c r="F55" s="43">
        <v>180</v>
      </c>
      <c r="G55" s="43">
        <v>3.67</v>
      </c>
      <c r="H55" s="43">
        <v>5.76</v>
      </c>
      <c r="I55" s="43">
        <v>24.53</v>
      </c>
      <c r="J55" s="43">
        <v>182.7</v>
      </c>
      <c r="K55" s="44">
        <v>694</v>
      </c>
      <c r="L55" s="43">
        <v>12.5</v>
      </c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4.5</v>
      </c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43">
        <v>100</v>
      </c>
      <c r="G57" s="43">
        <v>3.07</v>
      </c>
      <c r="H57" s="43">
        <v>1.07</v>
      </c>
      <c r="I57" s="43">
        <v>20.9</v>
      </c>
      <c r="J57" s="43">
        <v>131</v>
      </c>
      <c r="K57" s="44">
        <v>8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:K61" si="17">SUM(G52:G60)</f>
        <v>47.13</v>
      </c>
      <c r="H61" s="19">
        <f t="shared" si="17"/>
        <v>31.75</v>
      </c>
      <c r="I61" s="19">
        <f t="shared" si="17"/>
        <v>97.28</v>
      </c>
      <c r="J61" s="19">
        <f t="shared" si="17"/>
        <v>890.65000000000009</v>
      </c>
      <c r="K61" s="25"/>
      <c r="L61" s="19">
        <f t="shared" ref="J61:L61" si="18">SUM(L52:L60)</f>
        <v>61.300000000000004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:K62" si="19">G51+G61</f>
        <v>56.78</v>
      </c>
      <c r="H62" s="32">
        <f t="shared" si="19"/>
        <v>38.5</v>
      </c>
      <c r="I62" s="32">
        <f t="shared" si="19"/>
        <v>173.28</v>
      </c>
      <c r="J62" s="32">
        <f t="shared" si="19"/>
        <v>1335.0100000000002</v>
      </c>
      <c r="K62" s="32"/>
      <c r="L62" s="32">
        <f t="shared" ref="J62:L62" si="20">L51+L61</f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57</v>
      </c>
      <c r="F63" s="40">
        <v>200</v>
      </c>
      <c r="G63" s="40">
        <v>5.75</v>
      </c>
      <c r="H63" s="40">
        <v>5.21</v>
      </c>
      <c r="I63" s="40">
        <v>18.84</v>
      </c>
      <c r="J63" s="40">
        <v>191.2</v>
      </c>
      <c r="K63" s="41">
        <v>93</v>
      </c>
      <c r="L63" s="40">
        <v>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58</v>
      </c>
      <c r="F65" s="43">
        <v>200</v>
      </c>
      <c r="G65" s="43">
        <v>3.52</v>
      </c>
      <c r="H65" s="43">
        <v>3.75</v>
      </c>
      <c r="I65" s="43">
        <v>25.49</v>
      </c>
      <c r="J65" s="43">
        <v>178.2</v>
      </c>
      <c r="K65" s="44">
        <v>959</v>
      </c>
      <c r="L65" s="43">
        <v>5.2</v>
      </c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43">
        <v>100</v>
      </c>
      <c r="G66" s="43">
        <v>3.07</v>
      </c>
      <c r="H66" s="43">
        <v>1.07</v>
      </c>
      <c r="I66" s="43">
        <v>20.9</v>
      </c>
      <c r="J66" s="43">
        <v>131</v>
      </c>
      <c r="K66" s="44">
        <v>8</v>
      </c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5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K70" si="21">SUM(G63:G69)</f>
        <v>12.34</v>
      </c>
      <c r="H70" s="19">
        <f t="shared" si="21"/>
        <v>10.030000000000001</v>
      </c>
      <c r="I70" s="19">
        <f t="shared" si="21"/>
        <v>65.22999999999999</v>
      </c>
      <c r="J70" s="19">
        <f t="shared" si="21"/>
        <v>500.4</v>
      </c>
      <c r="K70" s="25"/>
      <c r="L70" s="19">
        <f t="shared" ref="J70:L70" si="22">SUM(L63:L69)</f>
        <v>20.399999999999999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59</v>
      </c>
      <c r="F72" s="43">
        <v>250</v>
      </c>
      <c r="G72" s="43">
        <v>19.72</v>
      </c>
      <c r="H72" s="43">
        <v>17.89</v>
      </c>
      <c r="I72" s="43">
        <v>4.76</v>
      </c>
      <c r="J72" s="43">
        <v>280.69</v>
      </c>
      <c r="K72" s="44">
        <v>597</v>
      </c>
      <c r="L72" s="43">
        <v>23.7</v>
      </c>
    </row>
    <row r="73" spans="1:12" ht="15" x14ac:dyDescent="0.25">
      <c r="A73" s="23"/>
      <c r="B73" s="15"/>
      <c r="C73" s="11"/>
      <c r="D73" s="7" t="s">
        <v>28</v>
      </c>
      <c r="E73" s="52" t="s">
        <v>60</v>
      </c>
      <c r="F73" s="43">
        <v>200</v>
      </c>
      <c r="G73" s="43">
        <v>19.63</v>
      </c>
      <c r="H73" s="43">
        <v>24.08</v>
      </c>
      <c r="I73" s="43">
        <v>17.329999999999998</v>
      </c>
      <c r="J73" s="43">
        <v>367.2</v>
      </c>
      <c r="K73" s="44">
        <v>321</v>
      </c>
      <c r="L73" s="43">
        <v>27.4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43">
        <v>200</v>
      </c>
      <c r="G75" s="43">
        <v>0.2</v>
      </c>
      <c r="H75" s="43">
        <v>0</v>
      </c>
      <c r="I75" s="43">
        <v>14</v>
      </c>
      <c r="J75" s="43">
        <v>49</v>
      </c>
      <c r="K75" s="44">
        <v>847</v>
      </c>
      <c r="L75" s="43">
        <v>4.3</v>
      </c>
    </row>
    <row r="76" spans="1:12" ht="15" x14ac:dyDescent="0.25">
      <c r="A76" s="23"/>
      <c r="B76" s="15"/>
      <c r="C76" s="11"/>
      <c r="D76" s="7" t="s">
        <v>31</v>
      </c>
      <c r="E76" s="52" t="s">
        <v>48</v>
      </c>
      <c r="F76" s="43">
        <v>100</v>
      </c>
      <c r="G76" s="43">
        <v>3.07</v>
      </c>
      <c r="H76" s="43">
        <v>1.07</v>
      </c>
      <c r="I76" s="43">
        <v>20.9</v>
      </c>
      <c r="J76" s="43">
        <v>131</v>
      </c>
      <c r="K76" s="44">
        <v>8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:K80" si="23">SUM(G71:G79)</f>
        <v>42.62</v>
      </c>
      <c r="H80" s="19">
        <f t="shared" si="23"/>
        <v>43.04</v>
      </c>
      <c r="I80" s="19">
        <f t="shared" si="23"/>
        <v>56.989999999999995</v>
      </c>
      <c r="J80" s="19">
        <f t="shared" si="23"/>
        <v>827.89</v>
      </c>
      <c r="K80" s="25"/>
      <c r="L80" s="19">
        <f t="shared" ref="J80:L80" si="24">SUM(L71:L79)</f>
        <v>59.599999999999994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:K81" si="25">G70+G80</f>
        <v>54.959999999999994</v>
      </c>
      <c r="H81" s="32">
        <f t="shared" si="25"/>
        <v>53.07</v>
      </c>
      <c r="I81" s="32">
        <f t="shared" si="25"/>
        <v>122.21999999999998</v>
      </c>
      <c r="J81" s="32">
        <f t="shared" si="25"/>
        <v>1328.29</v>
      </c>
      <c r="K81" s="32"/>
      <c r="L81" s="32">
        <f t="shared" ref="J81:L81" si="26">L70+L80</f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61</v>
      </c>
      <c r="F82" s="40">
        <v>200</v>
      </c>
      <c r="G82" s="40">
        <v>8.8000000000000007</v>
      </c>
      <c r="H82" s="40">
        <v>7.62</v>
      </c>
      <c r="I82" s="40">
        <v>50.5</v>
      </c>
      <c r="J82" s="40">
        <v>306</v>
      </c>
      <c r="K82" s="41">
        <v>679</v>
      </c>
      <c r="L82" s="40">
        <v>10.9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62</v>
      </c>
      <c r="F84" s="43">
        <v>200</v>
      </c>
      <c r="G84" s="43">
        <v>5.8</v>
      </c>
      <c r="H84" s="43">
        <v>5</v>
      </c>
      <c r="I84" s="43">
        <v>9.6</v>
      </c>
      <c r="J84" s="43">
        <v>105</v>
      </c>
      <c r="K84" s="44">
        <v>945</v>
      </c>
      <c r="L84" s="43">
        <v>5.2</v>
      </c>
    </row>
    <row r="85" spans="1:12" ht="15" x14ac:dyDescent="0.25">
      <c r="A85" s="23"/>
      <c r="B85" s="15"/>
      <c r="C85" s="11"/>
      <c r="D85" s="7" t="s">
        <v>23</v>
      </c>
      <c r="E85" s="52" t="s">
        <v>48</v>
      </c>
      <c r="F85" s="43">
        <v>100</v>
      </c>
      <c r="G85" s="43">
        <v>3.07</v>
      </c>
      <c r="H85" s="43">
        <v>1.07</v>
      </c>
      <c r="I85" s="43">
        <v>20.9</v>
      </c>
      <c r="J85" s="43">
        <v>131</v>
      </c>
      <c r="K85" s="44">
        <v>8</v>
      </c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K89" si="27">SUM(G82:G88)</f>
        <v>17.670000000000002</v>
      </c>
      <c r="H89" s="19">
        <f t="shared" si="27"/>
        <v>13.690000000000001</v>
      </c>
      <c r="I89" s="19">
        <f t="shared" si="27"/>
        <v>81</v>
      </c>
      <c r="J89" s="19">
        <f t="shared" si="27"/>
        <v>542</v>
      </c>
      <c r="K89" s="25"/>
      <c r="L89" s="19">
        <f t="shared" ref="J89:L89" si="28">SUM(L82:L88)</f>
        <v>20.3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63</v>
      </c>
      <c r="F91" s="43">
        <v>200</v>
      </c>
      <c r="G91" s="43">
        <v>18.86</v>
      </c>
      <c r="H91" s="43">
        <v>13.62</v>
      </c>
      <c r="I91" s="43">
        <v>14.58</v>
      </c>
      <c r="J91" s="43">
        <v>258.75</v>
      </c>
      <c r="K91" s="44">
        <v>204</v>
      </c>
      <c r="L91" s="43">
        <v>21.6</v>
      </c>
    </row>
    <row r="92" spans="1:12" ht="15" x14ac:dyDescent="0.25">
      <c r="A92" s="23"/>
      <c r="B92" s="15"/>
      <c r="C92" s="11"/>
      <c r="D92" s="7" t="s">
        <v>28</v>
      </c>
      <c r="E92" s="52" t="s">
        <v>64</v>
      </c>
      <c r="F92" s="43">
        <v>90</v>
      </c>
      <c r="G92" s="43">
        <v>19.72</v>
      </c>
      <c r="H92" s="43">
        <v>17.89</v>
      </c>
      <c r="I92" s="43">
        <v>4.76</v>
      </c>
      <c r="J92" s="43">
        <v>203.2</v>
      </c>
      <c r="K92" s="44">
        <v>591</v>
      </c>
      <c r="L92" s="43">
        <v>19.100000000000001</v>
      </c>
    </row>
    <row r="93" spans="1:12" ht="15" x14ac:dyDescent="0.25">
      <c r="A93" s="23"/>
      <c r="B93" s="15"/>
      <c r="C93" s="11"/>
      <c r="D93" s="7" t="s">
        <v>29</v>
      </c>
      <c r="E93" s="52" t="s">
        <v>65</v>
      </c>
      <c r="F93" s="43">
        <v>180</v>
      </c>
      <c r="G93" s="43">
        <v>8.9600000000000009</v>
      </c>
      <c r="H93" s="43">
        <v>6.73</v>
      </c>
      <c r="I93" s="43">
        <v>43</v>
      </c>
      <c r="J93" s="43">
        <v>276.52999999999997</v>
      </c>
      <c r="K93" s="44">
        <v>679</v>
      </c>
      <c r="L93" s="43">
        <v>10.3</v>
      </c>
    </row>
    <row r="94" spans="1:12" ht="15" x14ac:dyDescent="0.25">
      <c r="A94" s="23"/>
      <c r="B94" s="15"/>
      <c r="C94" s="11"/>
      <c r="D94" s="7" t="s">
        <v>30</v>
      </c>
      <c r="E94" s="52" t="s">
        <v>66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43">
        <v>100</v>
      </c>
      <c r="G95" s="43">
        <v>3.07</v>
      </c>
      <c r="H95" s="43">
        <v>1.07</v>
      </c>
      <c r="I95" s="43">
        <v>20.9</v>
      </c>
      <c r="J95" s="43">
        <v>131</v>
      </c>
      <c r="K95" s="44">
        <v>8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K99" si="29">SUM(G90:G98)</f>
        <v>50.65</v>
      </c>
      <c r="H99" s="19">
        <f t="shared" si="29"/>
        <v>39.309999999999995</v>
      </c>
      <c r="I99" s="19">
        <f t="shared" si="29"/>
        <v>108</v>
      </c>
      <c r="J99" s="19">
        <f t="shared" si="29"/>
        <v>963.68000000000006</v>
      </c>
      <c r="K99" s="25"/>
      <c r="L99" s="19">
        <f t="shared" ref="J99:L99" si="30">SUM(L90:L98)</f>
        <v>59.7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:K100" si="31">G89+G99</f>
        <v>68.319999999999993</v>
      </c>
      <c r="H100" s="32">
        <f t="shared" si="31"/>
        <v>53</v>
      </c>
      <c r="I100" s="32">
        <f t="shared" si="31"/>
        <v>189</v>
      </c>
      <c r="J100" s="32">
        <f t="shared" si="31"/>
        <v>1505.68</v>
      </c>
      <c r="K100" s="32"/>
      <c r="L100" s="32">
        <f t="shared" ref="J100:L100" si="32">L89+L99</f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67</v>
      </c>
      <c r="F101" s="40">
        <v>200</v>
      </c>
      <c r="G101" s="40">
        <v>6.21</v>
      </c>
      <c r="H101" s="40">
        <v>5.28</v>
      </c>
      <c r="I101" s="40">
        <v>32.79</v>
      </c>
      <c r="J101" s="40">
        <v>265</v>
      </c>
      <c r="K101" s="41">
        <v>168</v>
      </c>
      <c r="L101" s="40">
        <v>11.4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62</v>
      </c>
      <c r="F103" s="43">
        <v>200</v>
      </c>
      <c r="G103" s="43">
        <v>5.8</v>
      </c>
      <c r="H103" s="43">
        <v>5</v>
      </c>
      <c r="I103" s="43">
        <v>9.6</v>
      </c>
      <c r="J103" s="43">
        <v>105</v>
      </c>
      <c r="K103" s="44">
        <v>945</v>
      </c>
      <c r="L103" s="43">
        <v>5.2</v>
      </c>
    </row>
    <row r="104" spans="1:12" ht="15" x14ac:dyDescent="0.25">
      <c r="A104" s="23"/>
      <c r="B104" s="15"/>
      <c r="C104" s="11"/>
      <c r="D104" s="7" t="s">
        <v>23</v>
      </c>
      <c r="E104" s="52" t="s">
        <v>48</v>
      </c>
      <c r="F104" s="43">
        <v>100</v>
      </c>
      <c r="G104" s="43">
        <v>3.07</v>
      </c>
      <c r="H104" s="43">
        <v>1.07</v>
      </c>
      <c r="I104" s="43">
        <v>20.9</v>
      </c>
      <c r="J104" s="43">
        <v>131</v>
      </c>
      <c r="K104" s="44">
        <v>8</v>
      </c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K108" si="33">SUM(G101:G107)</f>
        <v>15.08</v>
      </c>
      <c r="H108" s="19">
        <f t="shared" si="33"/>
        <v>11.350000000000001</v>
      </c>
      <c r="I108" s="19">
        <f t="shared" si="33"/>
        <v>63.29</v>
      </c>
      <c r="J108" s="19">
        <f t="shared" si="33"/>
        <v>501</v>
      </c>
      <c r="K108" s="25"/>
      <c r="L108" s="19">
        <f t="shared" ref="L108" si="34">SUM(L101:L107)</f>
        <v>20.8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68</v>
      </c>
      <c r="F110" s="43">
        <v>250</v>
      </c>
      <c r="G110" s="43">
        <v>26.59</v>
      </c>
      <c r="H110" s="43">
        <v>18.88</v>
      </c>
      <c r="I110" s="43">
        <v>16.329999999999998</v>
      </c>
      <c r="J110" s="43">
        <v>341</v>
      </c>
      <c r="K110" s="44">
        <v>170</v>
      </c>
      <c r="L110" s="43">
        <v>20.5</v>
      </c>
    </row>
    <row r="111" spans="1:12" ht="15" x14ac:dyDescent="0.25">
      <c r="A111" s="23"/>
      <c r="B111" s="15"/>
      <c r="C111" s="11"/>
      <c r="D111" s="7" t="s">
        <v>28</v>
      </c>
      <c r="E111" s="52" t="s">
        <v>69</v>
      </c>
      <c r="F111" s="43">
        <v>200</v>
      </c>
      <c r="G111" s="43">
        <v>25.38</v>
      </c>
      <c r="H111" s="43">
        <v>21.25</v>
      </c>
      <c r="I111" s="43">
        <v>44.61</v>
      </c>
      <c r="J111" s="43">
        <v>471.25</v>
      </c>
      <c r="K111" s="44">
        <v>304</v>
      </c>
      <c r="L111" s="43">
        <v>30.2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47</v>
      </c>
      <c r="F113" s="43">
        <v>200</v>
      </c>
      <c r="G113" s="43">
        <v>0.2</v>
      </c>
      <c r="H113" s="43">
        <v>0</v>
      </c>
      <c r="I113" s="43">
        <v>14</v>
      </c>
      <c r="J113" s="43">
        <v>49</v>
      </c>
      <c r="K113" s="44">
        <v>847</v>
      </c>
      <c r="L113" s="43">
        <v>4.3</v>
      </c>
    </row>
    <row r="114" spans="1:12" ht="15" x14ac:dyDescent="0.25">
      <c r="A114" s="23"/>
      <c r="B114" s="15"/>
      <c r="C114" s="11"/>
      <c r="D114" s="7" t="s">
        <v>31</v>
      </c>
      <c r="E114" s="52" t="s">
        <v>48</v>
      </c>
      <c r="F114" s="43">
        <v>100</v>
      </c>
      <c r="G114" s="43">
        <v>3.07</v>
      </c>
      <c r="H114" s="43">
        <v>1.07</v>
      </c>
      <c r="I114" s="43">
        <v>20.9</v>
      </c>
      <c r="J114" s="43">
        <v>131</v>
      </c>
      <c r="K114" s="44">
        <v>8</v>
      </c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K118" si="35">SUM(G109:G117)</f>
        <v>55.24</v>
      </c>
      <c r="H118" s="19">
        <f t="shared" si="35"/>
        <v>41.199999999999996</v>
      </c>
      <c r="I118" s="19">
        <f t="shared" si="35"/>
        <v>95.84</v>
      </c>
      <c r="J118" s="19">
        <f t="shared" si="35"/>
        <v>992.25</v>
      </c>
      <c r="K118" s="25"/>
      <c r="L118" s="19">
        <f t="shared" ref="L118" si="36">SUM(L109:L117)</f>
        <v>59.2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:K119" si="37">G108+G118</f>
        <v>70.320000000000007</v>
      </c>
      <c r="H119" s="32">
        <f t="shared" si="37"/>
        <v>52.55</v>
      </c>
      <c r="I119" s="32">
        <f t="shared" si="37"/>
        <v>159.13</v>
      </c>
      <c r="J119" s="32">
        <f t="shared" si="37"/>
        <v>1493.25</v>
      </c>
      <c r="K119" s="32"/>
      <c r="L119" s="32">
        <f t="shared" ref="J119:L119" si="38">L108+L118</f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70</v>
      </c>
      <c r="F120" s="40">
        <v>200</v>
      </c>
      <c r="G120" s="40">
        <v>4.5199999999999996</v>
      </c>
      <c r="H120" s="40">
        <v>4.07</v>
      </c>
      <c r="I120" s="40">
        <v>35.46</v>
      </c>
      <c r="J120" s="40">
        <v>196</v>
      </c>
      <c r="K120" s="41">
        <v>168</v>
      </c>
      <c r="L120" s="40">
        <v>10.9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58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180.2</v>
      </c>
      <c r="K122" s="44">
        <v>959</v>
      </c>
      <c r="L122" s="43">
        <v>5.3</v>
      </c>
    </row>
    <row r="123" spans="1:12" ht="15" x14ac:dyDescent="0.25">
      <c r="A123" s="14"/>
      <c r="B123" s="15"/>
      <c r="C123" s="11"/>
      <c r="D123" s="7" t="s">
        <v>23</v>
      </c>
      <c r="E123" s="52" t="s">
        <v>48</v>
      </c>
      <c r="F123" s="43">
        <v>100</v>
      </c>
      <c r="G123" s="43">
        <v>3.07</v>
      </c>
      <c r="H123" s="43">
        <v>1.07</v>
      </c>
      <c r="I123" s="43">
        <v>20.9</v>
      </c>
      <c r="J123" s="43">
        <v>131</v>
      </c>
      <c r="K123" s="44">
        <v>8</v>
      </c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K127" si="39">SUM(G120:G126)</f>
        <v>11.11</v>
      </c>
      <c r="H127" s="19">
        <f t="shared" si="39"/>
        <v>8.8600000000000012</v>
      </c>
      <c r="I127" s="19">
        <f t="shared" si="39"/>
        <v>81.849999999999994</v>
      </c>
      <c r="J127" s="19">
        <f t="shared" si="39"/>
        <v>507.2</v>
      </c>
      <c r="K127" s="25"/>
      <c r="L127" s="19">
        <f t="shared" ref="L127" si="40">SUM(L120:L126)</f>
        <v>20.399999999999999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71</v>
      </c>
      <c r="F129" s="43">
        <v>250</v>
      </c>
      <c r="G129" s="43">
        <v>19.57</v>
      </c>
      <c r="H129" s="43">
        <v>13.72</v>
      </c>
      <c r="I129" s="43">
        <v>17.14</v>
      </c>
      <c r="J129" s="43">
        <v>269.75</v>
      </c>
      <c r="K129" s="44">
        <v>200</v>
      </c>
      <c r="L129" s="43">
        <v>24.5</v>
      </c>
    </row>
    <row r="130" spans="1:12" ht="15" x14ac:dyDescent="0.25">
      <c r="A130" s="14"/>
      <c r="B130" s="15"/>
      <c r="C130" s="11"/>
      <c r="D130" s="7" t="s">
        <v>28</v>
      </c>
      <c r="E130" s="52" t="s">
        <v>60</v>
      </c>
      <c r="F130" s="43">
        <v>200</v>
      </c>
      <c r="G130" s="43">
        <v>19.63</v>
      </c>
      <c r="H130" s="43">
        <v>24.08</v>
      </c>
      <c r="I130" s="43">
        <v>17.329999999999998</v>
      </c>
      <c r="J130" s="43">
        <v>367.2</v>
      </c>
      <c r="K130" s="44">
        <v>321</v>
      </c>
      <c r="L130" s="43">
        <v>26.4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56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868</v>
      </c>
      <c r="L132" s="43">
        <v>4.5</v>
      </c>
    </row>
    <row r="133" spans="1:12" ht="15" x14ac:dyDescent="0.25">
      <c r="A133" s="14"/>
      <c r="B133" s="15"/>
      <c r="C133" s="11"/>
      <c r="D133" s="7" t="s">
        <v>31</v>
      </c>
      <c r="E133" s="52" t="s">
        <v>48</v>
      </c>
      <c r="F133" s="43">
        <v>100</v>
      </c>
      <c r="G133" s="43">
        <v>3.07</v>
      </c>
      <c r="H133" s="43">
        <v>1.07</v>
      </c>
      <c r="I133" s="43">
        <v>20.9</v>
      </c>
      <c r="J133" s="43">
        <v>131</v>
      </c>
      <c r="K133" s="44">
        <v>8</v>
      </c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K137" si="41">SUM(G128:G136)</f>
        <v>42.31</v>
      </c>
      <c r="H137" s="19">
        <f t="shared" si="41"/>
        <v>38.869999999999997</v>
      </c>
      <c r="I137" s="19">
        <f t="shared" si="41"/>
        <v>80.13</v>
      </c>
      <c r="J137" s="19">
        <f t="shared" si="41"/>
        <v>862.15000000000009</v>
      </c>
      <c r="K137" s="25"/>
      <c r="L137" s="19">
        <f t="shared" ref="L137" si="42">SUM(L128:L136)</f>
        <v>59.6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:K138" si="43">G127+G137</f>
        <v>53.42</v>
      </c>
      <c r="H138" s="32">
        <f t="shared" si="43"/>
        <v>47.73</v>
      </c>
      <c r="I138" s="32">
        <f t="shared" si="43"/>
        <v>161.97999999999999</v>
      </c>
      <c r="J138" s="32">
        <f t="shared" si="43"/>
        <v>1369.3500000000001</v>
      </c>
      <c r="K138" s="32"/>
      <c r="L138" s="32">
        <f t="shared" ref="J138:L138" si="44"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72</v>
      </c>
      <c r="F139" s="40">
        <v>200</v>
      </c>
      <c r="G139" s="40">
        <v>3.09</v>
      </c>
      <c r="H139" s="40">
        <v>4.07</v>
      </c>
      <c r="I139" s="40">
        <v>39.979999999999997</v>
      </c>
      <c r="J139" s="40">
        <v>265</v>
      </c>
      <c r="K139" s="41">
        <v>168</v>
      </c>
      <c r="L139" s="40">
        <v>12.4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62</v>
      </c>
      <c r="F141" s="43">
        <v>200</v>
      </c>
      <c r="G141" s="43">
        <v>5.8</v>
      </c>
      <c r="H141" s="43">
        <v>5</v>
      </c>
      <c r="I141" s="43">
        <v>9.6</v>
      </c>
      <c r="J141" s="43">
        <v>105</v>
      </c>
      <c r="K141" s="44">
        <v>945</v>
      </c>
      <c r="L141" s="43">
        <v>5.2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43">
        <v>100</v>
      </c>
      <c r="G142" s="43">
        <v>3.07</v>
      </c>
      <c r="H142" s="43">
        <v>1.07</v>
      </c>
      <c r="I142" s="43">
        <v>20.9</v>
      </c>
      <c r="J142" s="43">
        <v>131</v>
      </c>
      <c r="K142" s="44">
        <v>8</v>
      </c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K146" si="45">SUM(G139:G145)</f>
        <v>11.96</v>
      </c>
      <c r="H146" s="19">
        <f t="shared" si="45"/>
        <v>10.14</v>
      </c>
      <c r="I146" s="19">
        <f t="shared" si="45"/>
        <v>70.47999999999999</v>
      </c>
      <c r="J146" s="19">
        <f t="shared" si="45"/>
        <v>501</v>
      </c>
      <c r="K146" s="25"/>
      <c r="L146" s="19">
        <f t="shared" ref="L146" si="46">SUM(L139:L145)</f>
        <v>21.8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73</v>
      </c>
      <c r="F148" s="43">
        <v>250</v>
      </c>
      <c r="G148" s="43">
        <v>19.72</v>
      </c>
      <c r="H148" s="43">
        <v>17.89</v>
      </c>
      <c r="I148" s="43">
        <v>4.76</v>
      </c>
      <c r="J148" s="43">
        <v>280.69</v>
      </c>
      <c r="K148" s="44">
        <v>597</v>
      </c>
      <c r="L148" s="43">
        <v>21.55</v>
      </c>
    </row>
    <row r="149" spans="1:12" ht="15" x14ac:dyDescent="0.25">
      <c r="A149" s="23"/>
      <c r="B149" s="15"/>
      <c r="C149" s="11"/>
      <c r="D149" s="7" t="s">
        <v>28</v>
      </c>
      <c r="E149" s="52" t="s">
        <v>74</v>
      </c>
      <c r="F149" s="43">
        <v>90</v>
      </c>
      <c r="G149" s="43">
        <v>19.72</v>
      </c>
      <c r="H149" s="43">
        <v>17.89</v>
      </c>
      <c r="I149" s="43">
        <v>4.76</v>
      </c>
      <c r="J149" s="43">
        <v>203.2</v>
      </c>
      <c r="K149" s="44">
        <v>591</v>
      </c>
      <c r="L149" s="43">
        <v>18</v>
      </c>
    </row>
    <row r="150" spans="1:12" ht="15" x14ac:dyDescent="0.25">
      <c r="A150" s="23"/>
      <c r="B150" s="15"/>
      <c r="C150" s="11"/>
      <c r="D150" s="7" t="s">
        <v>29</v>
      </c>
      <c r="E150" s="52" t="s">
        <v>65</v>
      </c>
      <c r="F150" s="43">
        <v>180</v>
      </c>
      <c r="G150" s="43">
        <v>8.9600000000000009</v>
      </c>
      <c r="H150" s="43">
        <v>6.73</v>
      </c>
      <c r="I150" s="43">
        <v>43</v>
      </c>
      <c r="J150" s="43">
        <v>276.52999999999997</v>
      </c>
      <c r="K150" s="44">
        <v>679</v>
      </c>
      <c r="L150" s="43">
        <v>10.199999999999999</v>
      </c>
    </row>
    <row r="151" spans="1:12" ht="15" x14ac:dyDescent="0.25">
      <c r="A151" s="23"/>
      <c r="B151" s="15"/>
      <c r="C151" s="11"/>
      <c r="D151" s="7" t="s">
        <v>30</v>
      </c>
      <c r="E151" s="52" t="s">
        <v>51</v>
      </c>
      <c r="F151" s="43">
        <v>200</v>
      </c>
      <c r="G151" s="43">
        <v>0.2</v>
      </c>
      <c r="H151" s="43">
        <v>0</v>
      </c>
      <c r="I151" s="43">
        <v>14</v>
      </c>
      <c r="J151" s="43">
        <v>49</v>
      </c>
      <c r="K151" s="44">
        <v>847</v>
      </c>
      <c r="L151" s="43">
        <v>4.25</v>
      </c>
    </row>
    <row r="152" spans="1:12" ht="15" x14ac:dyDescent="0.25">
      <c r="A152" s="23"/>
      <c r="B152" s="15"/>
      <c r="C152" s="11"/>
      <c r="D152" s="7" t="s">
        <v>31</v>
      </c>
      <c r="E152" s="52" t="s">
        <v>48</v>
      </c>
      <c r="F152" s="43">
        <v>100</v>
      </c>
      <c r="G152" s="43">
        <v>3.07</v>
      </c>
      <c r="H152" s="43">
        <v>1.07</v>
      </c>
      <c r="I152" s="43">
        <v>20.9</v>
      </c>
      <c r="J152" s="43">
        <v>131</v>
      </c>
      <c r="K152" s="44">
        <v>8</v>
      </c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K156" si="47">SUM(G147:G155)</f>
        <v>51.67</v>
      </c>
      <c r="H156" s="19">
        <f t="shared" si="47"/>
        <v>43.580000000000005</v>
      </c>
      <c r="I156" s="19">
        <f t="shared" si="47"/>
        <v>87.419999999999987</v>
      </c>
      <c r="J156" s="19">
        <f t="shared" si="47"/>
        <v>940.42</v>
      </c>
      <c r="K156" s="25"/>
      <c r="L156" s="19">
        <f t="shared" ref="L156" si="48">SUM(L147:L155)</f>
        <v>58.2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1320</v>
      </c>
      <c r="G157" s="32">
        <f t="shared" ref="G157:K157" si="49">G146+G156</f>
        <v>63.63</v>
      </c>
      <c r="H157" s="32">
        <f t="shared" si="49"/>
        <v>53.720000000000006</v>
      </c>
      <c r="I157" s="32">
        <f t="shared" si="49"/>
        <v>157.89999999999998</v>
      </c>
      <c r="J157" s="32">
        <f t="shared" si="49"/>
        <v>1441.42</v>
      </c>
      <c r="K157" s="32"/>
      <c r="L157" s="32">
        <f t="shared" ref="J157:L157" si="50">L146+L156</f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57</v>
      </c>
      <c r="F158" s="40">
        <v>200</v>
      </c>
      <c r="G158" s="40">
        <v>5.75</v>
      </c>
      <c r="H158" s="40">
        <v>5.21</v>
      </c>
      <c r="I158" s="40">
        <v>18.84</v>
      </c>
      <c r="J158" s="40">
        <v>191.2</v>
      </c>
      <c r="K158" s="41">
        <v>93</v>
      </c>
      <c r="L158" s="40">
        <v>12.2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58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180.2</v>
      </c>
      <c r="K160" s="44">
        <v>959</v>
      </c>
      <c r="L160" s="43">
        <v>5.3</v>
      </c>
    </row>
    <row r="161" spans="1:12" ht="15" x14ac:dyDescent="0.25">
      <c r="A161" s="23"/>
      <c r="B161" s="15"/>
      <c r="C161" s="11"/>
      <c r="D161" s="7" t="s">
        <v>23</v>
      </c>
      <c r="E161" s="52" t="s">
        <v>48</v>
      </c>
      <c r="F161" s="43">
        <v>100</v>
      </c>
      <c r="G161" s="43">
        <v>3.07</v>
      </c>
      <c r="H161" s="43">
        <v>1.07</v>
      </c>
      <c r="I161" s="43">
        <v>20.9</v>
      </c>
      <c r="J161" s="43">
        <v>131</v>
      </c>
      <c r="K161" s="44">
        <v>8</v>
      </c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K165" si="51">SUM(G158:G164)</f>
        <v>12.34</v>
      </c>
      <c r="H165" s="19">
        <f t="shared" si="51"/>
        <v>10</v>
      </c>
      <c r="I165" s="19">
        <f t="shared" si="51"/>
        <v>65.22999999999999</v>
      </c>
      <c r="J165" s="19">
        <f t="shared" si="51"/>
        <v>502.4</v>
      </c>
      <c r="K165" s="25"/>
      <c r="L165" s="19">
        <f t="shared" ref="L165" si="52">SUM(L158:L164)</f>
        <v>21.7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75</v>
      </c>
      <c r="F167" s="43">
        <v>250</v>
      </c>
      <c r="G167" s="43">
        <v>28.26</v>
      </c>
      <c r="H167" s="43">
        <v>8.34</v>
      </c>
      <c r="I167" s="43">
        <v>16.78</v>
      </c>
      <c r="J167" s="43">
        <v>299</v>
      </c>
      <c r="K167" s="44">
        <v>206</v>
      </c>
      <c r="L167" s="43">
        <v>21.3</v>
      </c>
    </row>
    <row r="168" spans="1:12" ht="15" x14ac:dyDescent="0.25">
      <c r="A168" s="23"/>
      <c r="B168" s="15"/>
      <c r="C168" s="11"/>
      <c r="D168" s="7" t="s">
        <v>28</v>
      </c>
      <c r="E168" s="52" t="s">
        <v>85</v>
      </c>
      <c r="F168" s="43">
        <v>90</v>
      </c>
      <c r="G168" s="43">
        <v>20.78</v>
      </c>
      <c r="H168" s="43">
        <v>11.2</v>
      </c>
      <c r="I168" s="43">
        <v>9.9499999999999993</v>
      </c>
      <c r="J168" s="43">
        <v>140</v>
      </c>
      <c r="K168" s="44">
        <v>234</v>
      </c>
      <c r="L168" s="43">
        <v>20.6</v>
      </c>
    </row>
    <row r="169" spans="1:12" ht="15" x14ac:dyDescent="0.25">
      <c r="A169" s="23"/>
      <c r="B169" s="15"/>
      <c r="C169" s="11"/>
      <c r="D169" s="7" t="s">
        <v>29</v>
      </c>
      <c r="E169" s="52" t="s">
        <v>76</v>
      </c>
      <c r="F169" s="43">
        <v>180</v>
      </c>
      <c r="G169" s="43">
        <v>7.36</v>
      </c>
      <c r="H169" s="43">
        <v>6.02</v>
      </c>
      <c r="I169" s="43">
        <v>35.26</v>
      </c>
      <c r="J169" s="43">
        <v>202.6</v>
      </c>
      <c r="K169" s="44">
        <v>688</v>
      </c>
      <c r="L169" s="43">
        <v>7.9</v>
      </c>
    </row>
    <row r="170" spans="1:12" ht="15" x14ac:dyDescent="0.25">
      <c r="A170" s="23"/>
      <c r="B170" s="15"/>
      <c r="C170" s="11"/>
      <c r="D170" s="7" t="s">
        <v>30</v>
      </c>
      <c r="E170" s="52" t="s">
        <v>51</v>
      </c>
      <c r="F170" s="43">
        <v>200</v>
      </c>
      <c r="G170" s="43">
        <v>0.2</v>
      </c>
      <c r="H170" s="43">
        <v>0</v>
      </c>
      <c r="I170" s="43">
        <v>14</v>
      </c>
      <c r="J170" s="43">
        <v>49</v>
      </c>
      <c r="K170" s="44">
        <v>847</v>
      </c>
      <c r="L170" s="43">
        <v>4.3</v>
      </c>
    </row>
    <row r="171" spans="1:12" ht="15" x14ac:dyDescent="0.25">
      <c r="A171" s="23"/>
      <c r="B171" s="15"/>
      <c r="C171" s="11"/>
      <c r="D171" s="7" t="s">
        <v>31</v>
      </c>
      <c r="E171" s="52" t="s">
        <v>48</v>
      </c>
      <c r="F171" s="43">
        <v>100</v>
      </c>
      <c r="G171" s="43">
        <v>3.07</v>
      </c>
      <c r="H171" s="43">
        <v>1.07</v>
      </c>
      <c r="I171" s="43">
        <v>20.9</v>
      </c>
      <c r="J171" s="43">
        <v>131</v>
      </c>
      <c r="K171" s="44">
        <v>8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K175" si="53">SUM(G166:G174)</f>
        <v>59.670000000000009</v>
      </c>
      <c r="H175" s="19">
        <f t="shared" si="53"/>
        <v>26.63</v>
      </c>
      <c r="I175" s="19">
        <f t="shared" si="53"/>
        <v>96.889999999999986</v>
      </c>
      <c r="J175" s="19">
        <f t="shared" si="53"/>
        <v>821.6</v>
      </c>
      <c r="K175" s="25"/>
      <c r="L175" s="19">
        <f t="shared" ref="L175" si="54">SUM(L166:L174)</f>
        <v>58.300000000000004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1320</v>
      </c>
      <c r="G176" s="32">
        <f t="shared" ref="G176:K176" si="55">G165+G175</f>
        <v>72.010000000000005</v>
      </c>
      <c r="H176" s="32">
        <f t="shared" si="55"/>
        <v>36.629999999999995</v>
      </c>
      <c r="I176" s="32">
        <f t="shared" si="55"/>
        <v>162.11999999999998</v>
      </c>
      <c r="J176" s="32">
        <f t="shared" si="55"/>
        <v>1324</v>
      </c>
      <c r="K176" s="32"/>
      <c r="L176" s="32">
        <f t="shared" ref="J176:L176" si="56"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77</v>
      </c>
      <c r="F177" s="40">
        <v>200</v>
      </c>
      <c r="G177" s="40">
        <v>6.38</v>
      </c>
      <c r="H177" s="40">
        <v>5.68</v>
      </c>
      <c r="I177" s="40">
        <v>41.1</v>
      </c>
      <c r="J177" s="40">
        <v>264.36</v>
      </c>
      <c r="K177" s="41">
        <v>679</v>
      </c>
      <c r="L177" s="40">
        <v>10.199999999999999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62</v>
      </c>
      <c r="F179" s="43">
        <v>200</v>
      </c>
      <c r="G179" s="43">
        <v>5.8</v>
      </c>
      <c r="H179" s="43">
        <v>5</v>
      </c>
      <c r="I179" s="43">
        <v>9.6</v>
      </c>
      <c r="J179" s="43">
        <v>105</v>
      </c>
      <c r="K179" s="44">
        <v>945</v>
      </c>
      <c r="L179" s="43">
        <v>5.2</v>
      </c>
    </row>
    <row r="180" spans="1:12" ht="15" x14ac:dyDescent="0.25">
      <c r="A180" s="23"/>
      <c r="B180" s="15"/>
      <c r="C180" s="11"/>
      <c r="D180" s="7" t="s">
        <v>23</v>
      </c>
      <c r="E180" s="52" t="s">
        <v>48</v>
      </c>
      <c r="F180" s="43">
        <v>100</v>
      </c>
      <c r="G180" s="43">
        <v>3.07</v>
      </c>
      <c r="H180" s="43">
        <v>1.07</v>
      </c>
      <c r="I180" s="43">
        <v>20.9</v>
      </c>
      <c r="J180" s="43">
        <v>131</v>
      </c>
      <c r="K180" s="44">
        <v>8</v>
      </c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K184" si="57">SUM(G177:G183)</f>
        <v>15.25</v>
      </c>
      <c r="H184" s="19">
        <f t="shared" si="57"/>
        <v>11.75</v>
      </c>
      <c r="I184" s="19">
        <f t="shared" si="57"/>
        <v>71.599999999999994</v>
      </c>
      <c r="J184" s="19">
        <f t="shared" si="57"/>
        <v>500.36</v>
      </c>
      <c r="K184" s="25"/>
      <c r="L184" s="19">
        <f t="shared" ref="L184" si="58">SUM(L177:L183)</f>
        <v>19.599999999999998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78</v>
      </c>
      <c r="F186" s="43">
        <v>250</v>
      </c>
      <c r="G186" s="43">
        <v>7.29</v>
      </c>
      <c r="H186" s="43">
        <v>5.7</v>
      </c>
      <c r="I186" s="43">
        <v>16.989999999999998</v>
      </c>
      <c r="J186" s="43">
        <v>248.5</v>
      </c>
      <c r="K186" s="44">
        <v>209</v>
      </c>
      <c r="L186" s="43">
        <v>23.85</v>
      </c>
    </row>
    <row r="187" spans="1:12" ht="15" x14ac:dyDescent="0.25">
      <c r="A187" s="23"/>
      <c r="B187" s="15"/>
      <c r="C187" s="11"/>
      <c r="D187" s="7" t="s">
        <v>28</v>
      </c>
      <c r="E187" s="52" t="s">
        <v>79</v>
      </c>
      <c r="F187" s="43">
        <v>200</v>
      </c>
      <c r="G187" s="43">
        <v>18.760000000000002</v>
      </c>
      <c r="H187" s="43">
        <v>12.88</v>
      </c>
      <c r="I187" s="43">
        <v>4.3899999999999997</v>
      </c>
      <c r="J187" s="43">
        <v>246.54</v>
      </c>
      <c r="K187" s="44">
        <v>336</v>
      </c>
      <c r="L187" s="43">
        <v>28.35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52" t="s">
        <v>48</v>
      </c>
      <c r="F190" s="43">
        <v>100</v>
      </c>
      <c r="G190" s="43">
        <v>3.07</v>
      </c>
      <c r="H190" s="43">
        <v>1.07</v>
      </c>
      <c r="I190" s="43">
        <v>20.9</v>
      </c>
      <c r="J190" s="43">
        <v>131</v>
      </c>
      <c r="K190" s="44">
        <v>8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59">SUM(G185:G193)</f>
        <v>29.16</v>
      </c>
      <c r="H194" s="19">
        <f t="shared" si="59"/>
        <v>19.650000000000002</v>
      </c>
      <c r="I194" s="19">
        <f t="shared" si="59"/>
        <v>67.039999999999992</v>
      </c>
      <c r="J194" s="19">
        <f t="shared" si="59"/>
        <v>720.24</v>
      </c>
      <c r="K194" s="25"/>
      <c r="L194" s="19">
        <f t="shared" ref="L194" si="60">SUM(L185:L193)</f>
        <v>60.400000000000006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61">G184+G194</f>
        <v>44.41</v>
      </c>
      <c r="H195" s="32">
        <f t="shared" ref="H195" si="62">H184+H194</f>
        <v>31.400000000000002</v>
      </c>
      <c r="I195" s="32">
        <f t="shared" ref="I195" si="63">I184+I194</f>
        <v>138.63999999999999</v>
      </c>
      <c r="J195" s="32">
        <f t="shared" ref="J195:L195" si="64">J184+J194</f>
        <v>1220.5999999999999</v>
      </c>
      <c r="K195" s="32"/>
      <c r="L195" s="32">
        <f t="shared" si="64"/>
        <v>80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65">(G24+G43+G62+G81+G100+G119+G138+G157+G176+G195)/(IF(G24=0,0,1)+IF(G43=0,0,1)+IF(G62=0,0,1)+IF(G81=0,0,1)+IF(G100=0,0,1)+IF(G119=0,0,1)+IF(G138=0,0,1)+IF(G157=0,0,1)+IF(G176=0,0,1)+IF(G195=0,0,1))</f>
        <v>60.965999999999994</v>
      </c>
      <c r="H196" s="34">
        <f t="shared" si="65"/>
        <v>45.170999999999999</v>
      </c>
      <c r="I196" s="34">
        <f t="shared" si="65"/>
        <v>153.31899999999996</v>
      </c>
      <c r="J196" s="34">
        <f t="shared" si="65"/>
        <v>1323.1150000000002</v>
      </c>
      <c r="K196" s="34"/>
      <c r="L196" s="34">
        <f t="shared" ref="L196" si="66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2023-10-19T14:51:05Z</dcterms:modified>
</cp:coreProperties>
</file>